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ran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sz val="10"/>
    </font>
    <font>
      <b val="1"/>
      <sz val="10"/>
    </font>
    <font>
      <color rgb="0064748B"/>
      <sz val="9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0" borderId="1" applyAlignment="1" pivotButton="0" quotePrefix="0" xfId="0">
      <alignment vertical="top" wrapText="1"/>
    </xf>
    <xf numFmtId="4" fontId="0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4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7" fillId="2" borderId="1" applyAlignment="1" pivotButton="0" quotePrefix="0" xfId="0">
      <alignment vertical="top" wrapText="1"/>
    </xf>
    <xf numFmtId="4" fontId="7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18" customWidth="1" min="4" max="4"/>
    <col width="36" customWidth="1" min="5" max="5"/>
  </cols>
  <sheetData>
    <row r="1" ht="30" customHeight="1">
      <c r="A1" s="1" t="inlineStr">
        <is>
          <t>Presupuesto de arranque</t>
        </is>
      </c>
    </row>
    <row r="2" ht="30" customHeight="1">
      <c r="A2" s="2" t="inlineStr">
        <is>
          <t>Escribe el precio real que vas a pagar, no el que esperas. El bloque de imprevistos no es opcional.</t>
        </is>
      </c>
    </row>
    <row r="4" ht="26" customHeight="1">
      <c r="A4" s="3" t="inlineStr">
        <is>
          <t>Concepto</t>
        </is>
      </c>
      <c r="B4" s="3" t="inlineStr">
        <is>
          <t>Costo</t>
        </is>
      </c>
      <c r="C4" s="3" t="inlineStr">
        <is>
          <t>Vida útil (meses)</t>
        </is>
      </c>
      <c r="D4" s="3" t="inlineStr">
        <is>
          <t>Depreciación mensual</t>
        </is>
      </c>
      <c r="E4" s="3" t="inlineStr">
        <is>
          <t>Nota</t>
        </is>
      </c>
    </row>
    <row r="5">
      <c r="A5" s="4" t="inlineStr">
        <is>
          <t>EQUIPO Y HERRAMIENTA</t>
        </is>
      </c>
      <c r="B5" s="5" t="n"/>
      <c r="C5" s="5" t="n"/>
      <c r="D5" s="5" t="n"/>
      <c r="E5" s="5" t="n"/>
    </row>
    <row r="6">
      <c r="A6" s="6" t="inlineStr">
        <is>
          <t>Cocina o vitrina</t>
        </is>
      </c>
      <c r="B6" s="7" t="inlineStr"/>
      <c r="C6" s="8" t="n">
        <v>48</v>
      </c>
      <c r="D6" s="9">
        <f>IFERROR(IF(OR(B6="",C6=""),"",B6/C6),"")</f>
        <v/>
      </c>
      <c r="E6" s="10" t="inlineStr"/>
    </row>
    <row r="7">
      <c r="A7" s="6" t="inlineStr">
        <is>
          <t>Refrigerador</t>
        </is>
      </c>
      <c r="B7" s="7" t="inlineStr"/>
      <c r="C7" s="8" t="n">
        <v>60</v>
      </c>
      <c r="D7" s="9">
        <f>IFERROR(IF(OR(B7="",C7=""),"",B7/C7),"")</f>
        <v/>
      </c>
      <c r="E7" s="10" t="inlineStr"/>
    </row>
    <row r="8">
      <c r="A8" s="6" t="inlineStr">
        <is>
          <t>Computadora</t>
        </is>
      </c>
      <c r="B8" s="7" t="inlineStr"/>
      <c r="C8" s="8" t="n">
        <v>36</v>
      </c>
      <c r="D8" s="9">
        <f>IFERROR(IF(OR(B8="",C8=""),"",B8/C8),"")</f>
        <v/>
      </c>
      <c r="E8" s="10" t="inlineStr"/>
    </row>
    <row r="9">
      <c r="A9" s="6" t="inlineStr">
        <is>
          <t>Mesa de trabajo</t>
        </is>
      </c>
      <c r="B9" s="7" t="inlineStr"/>
      <c r="C9" s="8" t="n">
        <v>36</v>
      </c>
      <c r="D9" s="9">
        <f>IFERROR(IF(OR(B9="",C9=""),"",B9/C9),"")</f>
        <v/>
      </c>
      <c r="E9" s="10" t="inlineStr"/>
    </row>
    <row r="10">
      <c r="A10" s="6" t="inlineStr">
        <is>
          <t>Caja registradora</t>
        </is>
      </c>
      <c r="B10" s="7" t="inlineStr"/>
      <c r="C10" s="8" t="n">
        <v>60</v>
      </c>
      <c r="D10" s="9">
        <f>IFERROR(IF(OR(B10="",C10=""),"",B10/C10),"")</f>
        <v/>
      </c>
      <c r="E10" s="10" t="inlineStr"/>
    </row>
    <row r="11">
      <c r="A11" s="6" t="inlineStr">
        <is>
          <t>Impresora</t>
        </is>
      </c>
      <c r="B11" s="7" t="inlineStr"/>
      <c r="C11" s="8" t="n">
        <v>36</v>
      </c>
      <c r="D11" s="9">
        <f>IFERROR(IF(OR(B11="",C11=""),"",B11/C11),"")</f>
        <v/>
      </c>
      <c r="E11" s="10" t="inlineStr"/>
    </row>
    <row r="12">
      <c r="A12" s="4" t="inlineStr">
        <is>
          <t>PERMISOS Y TRÁMITES</t>
        </is>
      </c>
      <c r="B12" s="5" t="n"/>
      <c r="C12" s="5" t="n"/>
      <c r="D12" s="5" t="n"/>
      <c r="E12" s="5" t="n"/>
    </row>
    <row r="13">
      <c r="A13" s="6" t="inlineStr">
        <is>
          <t>Registro o licencia de funcionamiento</t>
        </is>
      </c>
      <c r="B13" s="7" t="inlineStr"/>
      <c r="C13" s="8" t="n">
        <v>12</v>
      </c>
      <c r="D13" s="9">
        <f>IFERROR(IF(OR(B13="",C13=""),"",B13/C13),"")</f>
        <v/>
      </c>
      <c r="E13" s="10" t="inlineStr"/>
    </row>
    <row r="14">
      <c r="A14" s="6" t="inlineStr">
        <is>
          <t>Permiso sanitario</t>
        </is>
      </c>
      <c r="B14" s="7" t="inlineStr"/>
      <c r="C14" s="8" t="n">
        <v>12</v>
      </c>
      <c r="D14" s="9">
        <f>IFERROR(IF(OR(B14="",C14=""),"",B14/C14),"")</f>
        <v/>
      </c>
      <c r="E14" s="10" t="inlineStr"/>
    </row>
    <row r="15">
      <c r="A15" s="6" t="inlineStr">
        <is>
          <t>Placa o rotulación</t>
        </is>
      </c>
      <c r="B15" s="7" t="inlineStr"/>
      <c r="C15" s="8" t="n">
        <v>36</v>
      </c>
      <c r="D15" s="9">
        <f>IFERROR(IF(OR(B15="",C15=""),"",B15/C15),"")</f>
        <v/>
      </c>
      <c r="E15" s="10" t="inlineStr"/>
    </row>
    <row r="16">
      <c r="A16" s="6" t="inlineStr">
        <is>
          <t>Contrato de arrendamiento (depósito)</t>
        </is>
      </c>
      <c r="B16" s="7" t="inlineStr"/>
      <c r="C16" s="8" t="n">
        <v>12</v>
      </c>
      <c r="D16" s="9">
        <f>IFERROR(IF(OR(B16="",C16=""),"",B16/C16),"")</f>
        <v/>
      </c>
      <c r="E16" s="10" t="inlineStr"/>
    </row>
    <row r="17">
      <c r="A17" s="4" t="inlineStr">
        <is>
          <t>SEÑALIZACIÓN Y PRESENCIA</t>
        </is>
      </c>
      <c r="B17" s="5" t="n"/>
      <c r="C17" s="5" t="n"/>
      <c r="D17" s="5" t="n"/>
      <c r="E17" s="5" t="n"/>
    </row>
    <row r="18">
      <c r="A18" s="6" t="inlineStr">
        <is>
          <t>Letrero exterior</t>
        </is>
      </c>
      <c r="B18" s="7" t="inlineStr"/>
      <c r="C18" s="8" t="n">
        <v>36</v>
      </c>
      <c r="D18" s="9">
        <f>IFERROR(IF(OR(B18="",C18=""),"",B18/C18),"")</f>
        <v/>
      </c>
      <c r="E18" s="10" t="inlineStr"/>
    </row>
    <row r="19">
      <c r="A19" s="6" t="inlineStr">
        <is>
          <t>Menú o catálogo</t>
        </is>
      </c>
      <c r="B19" s="7" t="inlineStr"/>
      <c r="C19" s="8" t="n">
        <v>24</v>
      </c>
      <c r="D19" s="9">
        <f>IFERROR(IF(OR(B19="",C19=""),"",B19/C19),"")</f>
        <v/>
      </c>
      <c r="E19" s="10" t="inlineStr"/>
    </row>
    <row r="20">
      <c r="A20" s="6" t="inlineStr">
        <is>
          <t>Tarjetas de presentación</t>
        </is>
      </c>
      <c r="B20" s="7" t="inlineStr"/>
      <c r="C20" s="8" t="n">
        <v>12</v>
      </c>
      <c r="D20" s="9">
        <f>IFERROR(IF(OR(B20="",C20=""),"",B20/C20),"")</f>
        <v/>
      </c>
      <c r="E20" s="10" t="inlineStr"/>
    </row>
    <row r="21">
      <c r="A21" s="6" t="inlineStr">
        <is>
          <t>Primer inventario de redes</t>
        </is>
      </c>
      <c r="B21" s="7" t="inlineStr"/>
      <c r="C21" s="8" t="n">
        <v>12</v>
      </c>
      <c r="D21" s="9">
        <f>IFERROR(IF(OR(B21="",C21=""),"",B21/C21),"")</f>
        <v/>
      </c>
      <c r="E21" s="10" t="inlineStr"/>
    </row>
    <row r="23">
      <c r="A23" s="11" t="inlineStr">
        <is>
          <t>Subtotal equipo y herramienta</t>
        </is>
      </c>
      <c r="B23" s="12">
        <f>SUM(B6:B11)</f>
        <v/>
      </c>
      <c r="C23" s="13" t="n"/>
      <c r="D23" s="13" t="n"/>
      <c r="E23" s="13" t="n"/>
    </row>
    <row r="24">
      <c r="A24" s="11" t="inlineStr">
        <is>
          <t>Subtotal permisos y trámites</t>
        </is>
      </c>
      <c r="B24" s="12">
        <f>SUM(B13:B16)</f>
        <v/>
      </c>
      <c r="C24" s="13" t="n"/>
      <c r="D24" s="13" t="n"/>
      <c r="E24" s="13" t="n"/>
    </row>
    <row r="25">
      <c r="A25" s="11" t="inlineStr">
        <is>
          <t>Subtotal señalización y presencia</t>
        </is>
      </c>
      <c r="B25" s="12">
        <f>SUM(B18:B21)</f>
        <v/>
      </c>
      <c r="C25" s="13" t="n"/>
      <c r="D25" s="13" t="n"/>
      <c r="E25" s="13" t="n"/>
    </row>
    <row r="26">
      <c r="A26" s="11" t="inlineStr">
        <is>
          <t>Subtotal sin imprevistos</t>
        </is>
      </c>
      <c r="B26" s="12">
        <f>SUM(B23:B25)</f>
        <v/>
      </c>
      <c r="C26" s="13" t="n"/>
      <c r="D26" s="13" t="n"/>
      <c r="E26" s="13" t="n"/>
    </row>
    <row r="27">
      <c r="A27" s="11" t="inlineStr">
        <is>
          <t>Imprevistos de apertura (10%)</t>
        </is>
      </c>
      <c r="B27" s="12">
        <f>B26*0.1</f>
        <v/>
      </c>
      <c r="C27" s="13" t="n"/>
      <c r="D27" s="13" t="n"/>
      <c r="E27" s="13" t="n"/>
    </row>
    <row r="28">
      <c r="A28" s="14" t="inlineStr">
        <is>
          <t>TOTAL DE ARRANQUE</t>
        </is>
      </c>
      <c r="B28" s="15">
        <f>B26+B27</f>
        <v/>
      </c>
      <c r="C28" s="16" t="n"/>
      <c r="D28" s="16" t="n"/>
      <c r="E28" s="16" t="n"/>
    </row>
    <row r="29">
      <c r="A29" s="11" t="inlineStr">
        <is>
          <t>Depreciación mensual del equipo</t>
        </is>
      </c>
      <c r="B29" s="13" t="n"/>
      <c r="C29" s="13" t="n"/>
      <c r="D29" s="12">
        <f>IFERROR(SUM(D6:D11),0)</f>
        <v/>
      </c>
      <c r="E29" s="13" t="n"/>
    </row>
    <row r="31" ht="32" customHeight="1">
      <c r="A31" s="17" t="inlineStr">
        <is>
          <t>Regla del 10%: lo imprevisto es la norma, no la excepción. Si no lo pones aquí, lo pagas con tu capital de trabajo. Un equipo de $8,000 que dura 4 años cuesta $167 al mes, no $8,000.</t>
        </is>
      </c>
    </row>
  </sheetData>
  <mergeCells count="3">
    <mergeCell ref="A2:E2"/>
    <mergeCell ref="A1:E1"/>
    <mergeCell ref="A31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2026-10-04T06:41:06Z</dcterms:created>
  <dcterms:modified xsi:type="dcterms:W3CDTF">2026-10-04T06:41:06Z</dcterms:modified>
</cp:coreProperties>
</file>